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1E2A3DA3-B630-471A-B982-3571727271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Area" localSheetId="0">Лист1!$A$1:$H$28</definedName>
  </definedNames>
  <calcPr calcId="191029"/>
</workbook>
</file>

<file path=xl/calcChain.xml><?xml version="1.0" encoding="utf-8"?>
<calcChain xmlns="http://schemas.openxmlformats.org/spreadsheetml/2006/main">
  <c r="D25" i="2" l="1"/>
  <c r="G25" i="2"/>
  <c r="F25" i="2"/>
  <c r="E25" i="2"/>
  <c r="C25" i="2"/>
  <c r="G21" i="2" l="1"/>
  <c r="F21" i="2"/>
  <c r="E21" i="2"/>
  <c r="D21" i="2"/>
  <c r="C21" i="2"/>
  <c r="F15" i="2" l="1"/>
  <c r="D15" i="2"/>
  <c r="C15" i="2"/>
  <c r="G19" i="2" l="1"/>
  <c r="F19" i="2"/>
  <c r="E19" i="2"/>
  <c r="D19" i="2"/>
  <c r="C19" i="2"/>
  <c r="G17" i="2"/>
  <c r="F17" i="2"/>
  <c r="E17" i="2"/>
  <c r="D17" i="2"/>
  <c r="C17" i="2"/>
  <c r="G5" i="2" l="1"/>
  <c r="E5" i="2"/>
  <c r="F5" i="2"/>
  <c r="D5" i="2"/>
  <c r="C5" i="2"/>
  <c r="C11" i="2"/>
  <c r="D11" i="2" l="1"/>
  <c r="E11" i="2"/>
  <c r="F11" i="2"/>
  <c r="G11" i="2"/>
</calcChain>
</file>

<file path=xl/sharedStrings.xml><?xml version="1.0" encoding="utf-8"?>
<sst xmlns="http://schemas.openxmlformats.org/spreadsheetml/2006/main" count="52" uniqueCount="35">
  <si>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</si>
  <si>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</si>
  <si>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</si>
  <si>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</si>
  <si>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</si>
  <si>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</si>
  <si>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</si>
  <si>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</si>
  <si>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</si>
  <si>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</si>
  <si>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</si>
  <si>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</si>
  <si>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</si>
  <si>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</si>
  <si>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</si>
  <si>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</si>
  <si>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</si>
  <si>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</si>
  <si>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</si>
  <si>
    <t>Оператор формального и логического контроля</t>
  </si>
  <si>
    <t xml:space="preserve">Ввод первичных статистических данных </t>
  </si>
  <si>
    <t>Проведение формального и логического контролей первичных статистических данных</t>
  </si>
  <si>
    <t>Оператор ввода статистической информации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</si>
  <si>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</si>
  <si>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</si>
  <si>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</si>
  <si>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</si>
  <si>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</si>
  <si>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</si>
  <si>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</si>
  <si>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</si>
  <si>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</si>
  <si>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</si>
  <si>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Комплексное наблюдение условий жизни населения                                                                                                                                                                                       КБК 15701131540792703244</t>
  </si>
  <si>
    <t>2,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</si>
</sst>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view="pageBreakPreview" zoomScale="70" zoomScaleNormal="110" zoomScaleSheetLayoutView="70" workbookViewId="0">
      <selection activeCell="F14" sqref="F14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33" t="s">
        <v>14</v>
      </c>
      <c r="B2" s="34"/>
      <c r="C2" s="34"/>
      <c r="D2" s="34"/>
      <c r="E2" s="34"/>
      <c r="F2" s="34"/>
      <c r="G2" s="34"/>
      <c r="H2" s="9">
        <v>45419</v>
      </c>
    </row>
    <row r="3" spans="1:10" s="5" customFormat="1" ht="121.5" customHeight="1" x14ac:dyDescent="0.3">
      <c r="A3" s="35" t="s">
        <v>10</v>
      </c>
      <c r="B3" s="36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7">
        <v>1</v>
      </c>
      <c r="B4" s="38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31" t="s">
        <v>17</v>
      </c>
      <c r="B5" s="31"/>
      <c r="C5" s="14">
        <f>SUM(C6:C10)</f>
        <v>76</v>
      </c>
      <c r="D5" s="23">
        <f>SUM(D6:D10)</f>
        <v>1503697.48</v>
      </c>
      <c r="E5" s="14">
        <f>SUM(E6:E10)</f>
        <v>27</v>
      </c>
      <c r="F5" s="14">
        <f>SUM(F6:F10)</f>
        <v>75</v>
      </c>
      <c r="G5" s="14">
        <f>SUM(G6:G10)</f>
        <v>0</v>
      </c>
      <c r="H5" s="4" t="s">
        <v>23</v>
      </c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1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493087.8</v>
      </c>
      <c r="E7" s="17">
        <v>2</v>
      </c>
      <c r="F7" s="17">
        <v>10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51</v>
      </c>
      <c r="D8" s="24">
        <v>833904.7</v>
      </c>
      <c r="E8" s="17">
        <v>25</v>
      </c>
      <c r="F8" s="17">
        <v>50</v>
      </c>
      <c r="G8" s="17">
        <v>0</v>
      </c>
      <c r="H8" s="12" t="s">
        <v>23</v>
      </c>
    </row>
    <row r="9" spans="1:10" s="5" customFormat="1" ht="63" customHeight="1" x14ac:dyDescent="0.3">
      <c r="A9" s="16" t="s">
        <v>19</v>
      </c>
      <c r="B9" s="12" t="s">
        <v>21</v>
      </c>
      <c r="C9" s="17">
        <v>1</v>
      </c>
      <c r="D9" s="24">
        <v>12000</v>
      </c>
      <c r="E9" s="17">
        <v>0</v>
      </c>
      <c r="F9" s="17">
        <v>1</v>
      </c>
      <c r="G9" s="17">
        <v>0</v>
      </c>
      <c r="H9" s="30"/>
    </row>
    <row r="10" spans="1:10" s="5" customFormat="1" ht="63" customHeight="1" x14ac:dyDescent="0.3">
      <c r="A10" s="16" t="s">
        <v>22</v>
      </c>
      <c r="B10" s="12" t="s">
        <v>20</v>
      </c>
      <c r="C10" s="17">
        <v>13</v>
      </c>
      <c r="D10" s="24">
        <v>109504.98</v>
      </c>
      <c r="E10" s="17">
        <v>0</v>
      </c>
      <c r="F10" s="17">
        <v>13</v>
      </c>
      <c r="G10" s="17">
        <v>0</v>
      </c>
      <c r="H10" s="30"/>
    </row>
    <row r="11" spans="1:10" s="5" customFormat="1" ht="75" customHeight="1" x14ac:dyDescent="0.3">
      <c r="A11" s="31" t="s">
        <v>18</v>
      </c>
      <c r="B11" s="31"/>
      <c r="C11" s="6">
        <f>SUM(C12:C14)</f>
        <v>65</v>
      </c>
      <c r="D11" s="26">
        <f t="shared" ref="D11:G11" si="0">SUM(D12:D14)</f>
        <v>2574545.2399999998</v>
      </c>
      <c r="E11" s="6">
        <f t="shared" si="0"/>
        <v>9</v>
      </c>
      <c r="F11" s="6">
        <f t="shared" si="0"/>
        <v>41</v>
      </c>
      <c r="G11" s="6">
        <f t="shared" si="0"/>
        <v>0</v>
      </c>
      <c r="H11" s="4" t="s">
        <v>34</v>
      </c>
    </row>
    <row r="12" spans="1:10" s="5" customFormat="1" ht="44.25" customHeight="1" x14ac:dyDescent="0.3">
      <c r="A12" s="7" t="s">
        <v>8</v>
      </c>
      <c r="B12" s="7" t="s">
        <v>12</v>
      </c>
      <c r="C12" s="8">
        <v>3</v>
      </c>
      <c r="D12" s="25">
        <v>214180.92</v>
      </c>
      <c r="E12" s="8">
        <v>0</v>
      </c>
      <c r="F12" s="8">
        <v>1</v>
      </c>
      <c r="G12" s="8">
        <v>0</v>
      </c>
      <c r="H12" s="12" t="s">
        <v>23</v>
      </c>
    </row>
    <row r="13" spans="1:10" s="5" customFormat="1" ht="58.5" customHeight="1" x14ac:dyDescent="0.3">
      <c r="A13" s="8" t="s">
        <v>6</v>
      </c>
      <c r="B13" s="8" t="s">
        <v>11</v>
      </c>
      <c r="C13" s="8">
        <v>56</v>
      </c>
      <c r="D13" s="25">
        <v>1948451</v>
      </c>
      <c r="E13" s="8">
        <v>9</v>
      </c>
      <c r="F13" s="8">
        <v>38</v>
      </c>
      <c r="G13" s="8">
        <v>0</v>
      </c>
      <c r="H13" s="12" t="s">
        <v>23</v>
      </c>
    </row>
    <row r="14" spans="1:10" ht="56.25" x14ac:dyDescent="0.25">
      <c r="A14" s="7" t="s">
        <v>15</v>
      </c>
      <c r="B14" s="7" t="s">
        <v>16</v>
      </c>
      <c r="C14" s="8">
        <v>6</v>
      </c>
      <c r="D14" s="25">
        <v>411913.32</v>
      </c>
      <c r="E14" s="8">
        <v>0</v>
      </c>
      <c r="F14" s="8">
        <v>2</v>
      </c>
      <c r="G14" s="8">
        <v>0</v>
      </c>
      <c r="H14" s="12"/>
    </row>
    <row r="15" spans="1:10" ht="37.5" customHeight="1" x14ac:dyDescent="0.25">
      <c r="A15" s="31" t="s">
        <v>24</v>
      </c>
      <c r="B15" s="31"/>
      <c r="C15" s="6">
        <f>+C16</f>
        <v>4</v>
      </c>
      <c r="D15" s="26">
        <f>+D16</f>
        <v>1866.4</v>
      </c>
      <c r="E15" s="6">
        <v>0</v>
      </c>
      <c r="F15" s="6">
        <f>+F16</f>
        <v>4</v>
      </c>
      <c r="G15" s="6">
        <v>0</v>
      </c>
      <c r="H15" s="12"/>
    </row>
    <row r="16" spans="1:10" ht="45.75" customHeight="1" x14ac:dyDescent="0.25">
      <c r="A16" s="11" t="s">
        <v>25</v>
      </c>
      <c r="B16" s="11" t="s">
        <v>26</v>
      </c>
      <c r="C16" s="11">
        <v>4</v>
      </c>
      <c r="D16" s="24">
        <v>1866.4</v>
      </c>
      <c r="E16" s="11">
        <v>0</v>
      </c>
      <c r="F16" s="11">
        <v>4</v>
      </c>
      <c r="G16" s="27">
        <v>0</v>
      </c>
      <c r="H16" s="11"/>
    </row>
    <row r="17" spans="1:8" ht="66" customHeight="1" x14ac:dyDescent="0.25">
      <c r="A17" s="31" t="s">
        <v>27</v>
      </c>
      <c r="B17" s="31"/>
      <c r="C17" s="6">
        <f>SUM(C18)</f>
        <v>1</v>
      </c>
      <c r="D17" s="26">
        <f t="shared" ref="D17:G17" si="1">SUM(D18)</f>
        <v>30000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/>
    </row>
    <row r="18" spans="1:8" ht="56.25" x14ac:dyDescent="0.25">
      <c r="A18" s="7" t="s">
        <v>19</v>
      </c>
      <c r="B18" s="28" t="s">
        <v>28</v>
      </c>
      <c r="C18" s="8">
        <v>1</v>
      </c>
      <c r="D18" s="25">
        <v>30000</v>
      </c>
      <c r="E18" s="8">
        <v>0</v>
      </c>
      <c r="F18" s="8">
        <v>0</v>
      </c>
      <c r="G18" s="8">
        <v>0</v>
      </c>
      <c r="H18" s="12"/>
    </row>
    <row r="19" spans="1:8" ht="66" customHeight="1" x14ac:dyDescent="0.25">
      <c r="A19" s="31" t="s">
        <v>29</v>
      </c>
      <c r="B19" s="31"/>
      <c r="C19" s="6">
        <f>SUM(C20)</f>
        <v>2</v>
      </c>
      <c r="D19" s="26">
        <f t="shared" ref="D19:G19" si="2">SUM(D20)</f>
        <v>7467.6</v>
      </c>
      <c r="E19" s="6">
        <f t="shared" si="2"/>
        <v>0</v>
      </c>
      <c r="F19" s="6">
        <f t="shared" si="2"/>
        <v>2</v>
      </c>
      <c r="G19" s="6">
        <f t="shared" si="2"/>
        <v>0</v>
      </c>
      <c r="H19" s="6"/>
    </row>
    <row r="20" spans="1:8" ht="37.5" x14ac:dyDescent="0.25">
      <c r="A20" s="8" t="s">
        <v>6</v>
      </c>
      <c r="B20" s="8" t="s">
        <v>11</v>
      </c>
      <c r="C20" s="8">
        <v>2</v>
      </c>
      <c r="D20" s="25">
        <v>7467.6</v>
      </c>
      <c r="E20" s="8">
        <v>0</v>
      </c>
      <c r="F20" s="8">
        <v>2</v>
      </c>
      <c r="G20" s="8">
        <v>0</v>
      </c>
      <c r="H20" s="12"/>
    </row>
    <row r="21" spans="1:8" ht="56.25" customHeight="1" x14ac:dyDescent="0.3">
      <c r="A21" s="32" t="s">
        <v>30</v>
      </c>
      <c r="B21" s="32"/>
      <c r="C21" s="29">
        <f>SUM(C22:C24)</f>
        <v>33</v>
      </c>
      <c r="D21" s="29">
        <f t="shared" ref="D21:G21" si="3">SUM(D22:D24)</f>
        <v>409706.06000000006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/>
    </row>
    <row r="22" spans="1:8" ht="37.5" x14ac:dyDescent="0.25">
      <c r="A22" s="11" t="s">
        <v>7</v>
      </c>
      <c r="B22" s="12" t="s">
        <v>12</v>
      </c>
      <c r="C22" s="11">
        <v>2</v>
      </c>
      <c r="D22" s="24">
        <v>34000.199999999997</v>
      </c>
      <c r="E22" s="11">
        <v>0</v>
      </c>
      <c r="F22" s="11">
        <v>0</v>
      </c>
      <c r="G22" s="11">
        <v>0</v>
      </c>
      <c r="H22" s="11"/>
    </row>
    <row r="23" spans="1:8" ht="37.5" x14ac:dyDescent="0.25">
      <c r="A23" s="12" t="s">
        <v>6</v>
      </c>
      <c r="B23" s="12" t="s">
        <v>11</v>
      </c>
      <c r="C23" s="12">
        <v>29</v>
      </c>
      <c r="D23" s="24">
        <v>354878.9</v>
      </c>
      <c r="E23" s="12">
        <v>0</v>
      </c>
      <c r="F23" s="12">
        <v>0</v>
      </c>
      <c r="G23" s="12">
        <v>0</v>
      </c>
      <c r="H23" s="12"/>
    </row>
    <row r="24" spans="1:8" ht="37.5" x14ac:dyDescent="0.25">
      <c r="A24" s="12" t="s">
        <v>31</v>
      </c>
      <c r="B24" s="12" t="s">
        <v>32</v>
      </c>
      <c r="C24" s="12">
        <v>2</v>
      </c>
      <c r="D24" s="24">
        <v>20826.96</v>
      </c>
      <c r="E24" s="12">
        <v>0</v>
      </c>
      <c r="F24" s="12">
        <v>0</v>
      </c>
      <c r="G24" s="12">
        <v>0</v>
      </c>
      <c r="H24" s="12"/>
    </row>
    <row r="25" spans="1:8" ht="51" customHeight="1" x14ac:dyDescent="0.25">
      <c r="A25" s="31" t="s">
        <v>33</v>
      </c>
      <c r="B25" s="31"/>
      <c r="C25" s="29">
        <f>SUM(C26:C27)</f>
        <v>13</v>
      </c>
      <c r="D25" s="23">
        <f>+D26+D27</f>
        <v>522483.84</v>
      </c>
      <c r="E25" s="11">
        <f t="shared" ref="E25:G25" si="4">SUM(E26:E27)</f>
        <v>0</v>
      </c>
      <c r="F25" s="11">
        <f t="shared" si="4"/>
        <v>0</v>
      </c>
      <c r="G25" s="11">
        <f t="shared" si="4"/>
        <v>0</v>
      </c>
      <c r="H25" s="11"/>
    </row>
    <row r="26" spans="1:8" ht="37.5" x14ac:dyDescent="0.25">
      <c r="A26" s="16" t="s">
        <v>9</v>
      </c>
      <c r="B26" s="16" t="s">
        <v>13</v>
      </c>
      <c r="C26" s="11">
        <v>1</v>
      </c>
      <c r="D26" s="24">
        <v>51000</v>
      </c>
      <c r="E26" s="11">
        <v>0</v>
      </c>
      <c r="F26" s="11">
        <v>0</v>
      </c>
      <c r="G26" s="11">
        <v>0</v>
      </c>
      <c r="H26" s="11"/>
    </row>
    <row r="27" spans="1:8" ht="37.5" x14ac:dyDescent="0.25">
      <c r="A27" s="7" t="s">
        <v>7</v>
      </c>
      <c r="B27" s="7" t="s">
        <v>12</v>
      </c>
      <c r="C27" s="11">
        <v>12</v>
      </c>
      <c r="D27" s="24">
        <v>471483.84</v>
      </c>
      <c r="E27" s="11">
        <v>0</v>
      </c>
      <c r="F27" s="11">
        <v>0</v>
      </c>
      <c r="G27" s="11">
        <v>0</v>
      </c>
      <c r="H27" s="11"/>
    </row>
  </sheetData>
  <mergeCells count="10">
    <mergeCell ref="A2:G2"/>
    <mergeCell ref="A3:B3"/>
    <mergeCell ref="A4:B4"/>
    <mergeCell ref="A5:B5"/>
    <mergeCell ref="A11:B11"/>
    <mergeCell ref="A25:B25"/>
    <mergeCell ref="A21:B21"/>
    <mergeCell ref="A17:B17"/>
    <mergeCell ref="A19:B19"/>
    <mergeCell ref="A15:B15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2024-05-07T03:08:57Z</dcterms:modified>
</cp:coreProperties>
</file>